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Total" sheetId="4" r:id="rId1"/>
    <sheet name="Сумма" sheetId="5" r:id="rId2"/>
  </sheets>
  <definedNames>
    <definedName name="_xlnm.Print_Area" localSheetId="0">Total!$A$1:$M$19</definedName>
    <definedName name="_xlnm.Print_Area" localSheetId="1">Сумма!$A$1:$M$20</definedName>
  </definedNames>
  <calcPr calcId="124519"/>
</workbook>
</file>

<file path=xl/calcChain.xml><?xml version="1.0" encoding="utf-8"?>
<calcChain xmlns="http://schemas.openxmlformats.org/spreadsheetml/2006/main">
  <c r="L18" i="5"/>
  <c r="G18"/>
  <c r="M18" s="1"/>
  <c r="L17"/>
  <c r="G17"/>
  <c r="M17" s="1"/>
  <c r="L16"/>
  <c r="G16"/>
  <c r="M16" s="1"/>
  <c r="L15"/>
  <c r="G15"/>
  <c r="M15" s="1"/>
  <c r="L14"/>
  <c r="G14"/>
  <c r="M14" s="1"/>
  <c r="L13"/>
  <c r="G13"/>
  <c r="M13" s="1"/>
  <c r="L12"/>
  <c r="G12"/>
  <c r="M12" s="1"/>
  <c r="L11"/>
  <c r="G11"/>
  <c r="M11" s="1"/>
  <c r="L10"/>
  <c r="G10"/>
  <c r="M10" s="1"/>
  <c r="L9"/>
  <c r="G9"/>
  <c r="M9" s="1"/>
  <c r="L12" i="4"/>
  <c r="L9"/>
  <c r="L17"/>
  <c r="L13"/>
  <c r="L10"/>
  <c r="L15"/>
  <c r="L14"/>
  <c r="L11"/>
  <c r="L16"/>
  <c r="L8"/>
  <c r="G12"/>
  <c r="M12" s="1"/>
  <c r="G9"/>
  <c r="M9" s="1"/>
  <c r="G17"/>
  <c r="M17" s="1"/>
  <c r="G13"/>
  <c r="M13" s="1"/>
  <c r="G10"/>
  <c r="M10" s="1"/>
  <c r="G15"/>
  <c r="M15" s="1"/>
  <c r="G14"/>
  <c r="M14" s="1"/>
  <c r="G11"/>
  <c r="M11" s="1"/>
  <c r="G16"/>
  <c r="M16" s="1"/>
  <c r="G8"/>
  <c r="M8" s="1"/>
</calcChain>
</file>

<file path=xl/sharedStrings.xml><?xml version="1.0" encoding="utf-8"?>
<sst xmlns="http://schemas.openxmlformats.org/spreadsheetml/2006/main" count="65" uniqueCount="49">
  <si>
    <t>The Ministry of Sports, Tourism and Youth Policy</t>
  </si>
  <si>
    <t>The Central Council of All-Russian Voluntary Society "Sports Russia"</t>
  </si>
  <si>
    <t>Kolomna, Speed Skating Centre "Kolomna"</t>
  </si>
  <si>
    <t xml:space="preserve">The international skating tournament among children </t>
  </si>
  <si>
    <t>"Silver Skates"</t>
  </si>
  <si>
    <t>Place</t>
  </si>
  <si>
    <t>Team</t>
  </si>
  <si>
    <t>Total 1,2 days</t>
  </si>
  <si>
    <t>Total 1st day</t>
  </si>
  <si>
    <t>Total 2nd day</t>
  </si>
  <si>
    <t>Team Results</t>
  </si>
  <si>
    <t>Netherlands SOLID AQUA</t>
  </si>
  <si>
    <t>Rus., Moscow</t>
  </si>
  <si>
    <t>Rus., Chelyabinsk</t>
  </si>
  <si>
    <t>Rus., Vologda</t>
  </si>
  <si>
    <t>Rus., Sverdlovsk reg.</t>
  </si>
  <si>
    <t>Referee:</t>
  </si>
  <si>
    <t>Bakanov V.V.</t>
  </si>
  <si>
    <t>02-03.12.2011</t>
  </si>
  <si>
    <t>Netherlands Nijmegen</t>
  </si>
  <si>
    <t>Netherlands Enschede</t>
  </si>
  <si>
    <t>Kazakhstan</t>
  </si>
  <si>
    <t>Belarus</t>
  </si>
  <si>
    <t xml:space="preserve">Rus., Moscow reg. </t>
  </si>
  <si>
    <t xml:space="preserve">500m (girls) </t>
  </si>
  <si>
    <t>500m (boys)</t>
  </si>
  <si>
    <t>3000m (girls)</t>
  </si>
  <si>
    <t>3000m (boys)</t>
  </si>
  <si>
    <t>1500m (girls)</t>
  </si>
  <si>
    <t>1500m (boys)</t>
  </si>
  <si>
    <t>mass-start (girls)</t>
  </si>
  <si>
    <t>mass-start (boys)</t>
  </si>
  <si>
    <t>Россия, Московская обл.</t>
  </si>
  <si>
    <t>Россия, Москва</t>
  </si>
  <si>
    <t>Казахстан</t>
  </si>
  <si>
    <t>Голландия Nijmegen</t>
  </si>
  <si>
    <t>Россия, Челябинск</t>
  </si>
  <si>
    <t>Россия, Свердловская обл.</t>
  </si>
  <si>
    <t>Голландия SOLID AQUA</t>
  </si>
  <si>
    <t>Беларусь</t>
  </si>
  <si>
    <t>Голландия Enschede</t>
  </si>
  <si>
    <t>Россия, Вологодская обл.</t>
  </si>
  <si>
    <t>Место</t>
  </si>
  <si>
    <t>Команда</t>
  </si>
  <si>
    <t>Командные результаты</t>
  </si>
  <si>
    <t>г.Коломна, Конькобежный центр "Коломна"</t>
  </si>
  <si>
    <t>IV Международные соревнования</t>
  </si>
  <si>
    <t>по конькобежному спорту</t>
  </si>
  <si>
    <t xml:space="preserve">"Серебряные коньки"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</si>
</sst>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2"/>
      <name val="Monotype Corsiva"/>
      <family val="4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justify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2" fontId="9" fillId="0" borderId="0" xfId="0" applyNumberFormat="1" applyFont="1" applyFill="1" applyBorder="1" applyAlignment="1">
      <alignment horizontal="center" wrapText="1"/>
    </xf>
    <xf numFmtId="0" fontId="11" fillId="0" borderId="9" xfId="0" applyFont="1" applyBorder="1" applyAlignment="1">
      <alignment horizontal="left" vertical="justify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762000</xdr:colOff>
      <xdr:row>3</xdr:row>
      <xdr:rowOff>428625</xdr:rowOff>
    </xdr:to>
    <xdr:pic>
      <xdr:nvPicPr>
        <xdr:cNvPr id="2" name="Рисунок 2" descr="Серебряные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43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12</xdr:col>
      <xdr:colOff>600075</xdr:colOff>
      <xdr:row>3</xdr:row>
      <xdr:rowOff>9525</xdr:rowOff>
    </xdr:to>
    <xdr:pic>
      <xdr:nvPicPr>
        <xdr:cNvPr id="3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20025" y="0"/>
          <a:ext cx="9048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609600</xdr:colOff>
      <xdr:row>3</xdr:row>
      <xdr:rowOff>19051</xdr:rowOff>
    </xdr:from>
    <xdr:to>
      <xdr:col>12</xdr:col>
      <xdr:colOff>581026</xdr:colOff>
      <xdr:row>3</xdr:row>
      <xdr:rowOff>438151</xdr:rowOff>
    </xdr:to>
    <xdr:pic>
      <xdr:nvPicPr>
        <xdr:cNvPr id="4" name="Рисунок 3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96175" y="485776"/>
          <a:ext cx="1209676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790574</xdr:colOff>
      <xdr:row>4</xdr:row>
      <xdr:rowOff>285750</xdr:rowOff>
    </xdr:to>
    <xdr:pic>
      <xdr:nvPicPr>
        <xdr:cNvPr id="2" name="Рисунок 2" descr="Серебряные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7157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333375</xdr:colOff>
      <xdr:row>2</xdr:row>
      <xdr:rowOff>219076</xdr:rowOff>
    </xdr:from>
    <xdr:to>
      <xdr:col>13</xdr:col>
      <xdr:colOff>0</xdr:colOff>
      <xdr:row>4</xdr:row>
      <xdr:rowOff>180975</xdr:rowOff>
    </xdr:to>
    <xdr:pic>
      <xdr:nvPicPr>
        <xdr:cNvPr id="3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39075" y="219076"/>
          <a:ext cx="90487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2</xdr:row>
      <xdr:rowOff>200026</xdr:rowOff>
    </xdr:from>
    <xdr:to>
      <xdr:col>11</xdr:col>
      <xdr:colOff>219076</xdr:colOff>
      <xdr:row>4</xdr:row>
      <xdr:rowOff>180976</xdr:rowOff>
    </xdr:to>
    <xdr:pic>
      <xdr:nvPicPr>
        <xdr:cNvPr id="4" name="Рисунок 3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15100" y="200026"/>
          <a:ext cx="1209676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opLeftCell="A3" workbookViewId="0">
      <selection activeCell="A3" sqref="A3:M19"/>
    </sheetView>
  </sheetViews>
  <sheetFormatPr defaultRowHeight="15"/>
  <cols>
    <col min="1" max="1" width="5.7109375" customWidth="1"/>
    <col min="2" max="2" width="23.28515625" customWidth="1"/>
    <col min="3" max="13" width="9.28515625" customWidth="1"/>
  </cols>
  <sheetData>
    <row r="1" spans="1:13" ht="23.25" hidden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" hidden="1" thickBo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6.75" customHeight="1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36.75" customHeight="1" thickBot="1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.75" thickTop="1">
      <c r="A5" s="33" t="s">
        <v>2</v>
      </c>
      <c r="B5" s="33"/>
      <c r="C5" s="33"/>
      <c r="D5" s="33"/>
      <c r="E5" s="33"/>
      <c r="F5" s="1"/>
      <c r="G5" s="1"/>
      <c r="H5" s="1"/>
      <c r="I5" s="1"/>
      <c r="J5" s="34" t="s">
        <v>18</v>
      </c>
      <c r="K5" s="35"/>
      <c r="L5" s="35"/>
      <c r="M5" s="35"/>
    </row>
    <row r="6" spans="1:13" ht="21" thickBot="1">
      <c r="A6" s="28" t="s">
        <v>10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35.25" customHeight="1" thickTop="1" thickBot="1">
      <c r="A7" s="14" t="s">
        <v>5</v>
      </c>
      <c r="B7" s="15" t="s">
        <v>6</v>
      </c>
      <c r="C7" s="10" t="s">
        <v>24</v>
      </c>
      <c r="D7" s="10" t="s">
        <v>25</v>
      </c>
      <c r="E7" s="10" t="s">
        <v>26</v>
      </c>
      <c r="F7" s="12" t="s">
        <v>27</v>
      </c>
      <c r="G7" s="11" t="s">
        <v>8</v>
      </c>
      <c r="H7" s="12" t="s">
        <v>28</v>
      </c>
      <c r="I7" s="10" t="s">
        <v>29</v>
      </c>
      <c r="J7" s="10" t="s">
        <v>30</v>
      </c>
      <c r="K7" s="10" t="s">
        <v>31</v>
      </c>
      <c r="L7" s="11" t="s">
        <v>9</v>
      </c>
      <c r="M7" s="11" t="s">
        <v>7</v>
      </c>
    </row>
    <row r="8" spans="1:13" ht="18.75" customHeight="1" thickTop="1">
      <c r="A8" s="5">
        <v>1</v>
      </c>
      <c r="B8" s="20" t="s">
        <v>23</v>
      </c>
      <c r="C8" s="5">
        <v>306</v>
      </c>
      <c r="D8" s="5">
        <v>190</v>
      </c>
      <c r="E8" s="5">
        <v>198</v>
      </c>
      <c r="F8" s="6">
        <v>167</v>
      </c>
      <c r="G8" s="13">
        <f>C8+D8+E8+F8</f>
        <v>861</v>
      </c>
      <c r="H8" s="8">
        <v>116</v>
      </c>
      <c r="I8" s="5">
        <v>135</v>
      </c>
      <c r="J8" s="5">
        <v>170</v>
      </c>
      <c r="K8" s="6"/>
      <c r="L8" s="7">
        <f>H8+I8+J8+K8</f>
        <v>421</v>
      </c>
      <c r="M8" s="13">
        <f>G8+L8</f>
        <v>1282</v>
      </c>
    </row>
    <row r="9" spans="1:13" ht="18.75" customHeight="1">
      <c r="A9" s="2">
        <v>2</v>
      </c>
      <c r="B9" s="19" t="s">
        <v>12</v>
      </c>
      <c r="C9" s="2">
        <v>128</v>
      </c>
      <c r="D9" s="2">
        <v>112</v>
      </c>
      <c r="E9" s="2">
        <v>147</v>
      </c>
      <c r="F9" s="3">
        <v>42</v>
      </c>
      <c r="G9" s="13">
        <f>C9+D9+E9+F9</f>
        <v>429</v>
      </c>
      <c r="H9" s="4">
        <v>152</v>
      </c>
      <c r="I9" s="2">
        <v>101</v>
      </c>
      <c r="J9" s="2">
        <v>50</v>
      </c>
      <c r="K9" s="3">
        <v>24</v>
      </c>
      <c r="L9" s="7">
        <f>H9+I9+J9+K9</f>
        <v>327</v>
      </c>
      <c r="M9" s="13">
        <f>G9+L9</f>
        <v>756</v>
      </c>
    </row>
    <row r="10" spans="1:13" ht="18.75" customHeight="1">
      <c r="A10" s="2">
        <v>3</v>
      </c>
      <c r="B10" s="19" t="s">
        <v>21</v>
      </c>
      <c r="C10" s="2">
        <v>52</v>
      </c>
      <c r="D10" s="2">
        <v>90</v>
      </c>
      <c r="E10" s="2">
        <v>32</v>
      </c>
      <c r="F10" s="3">
        <v>128</v>
      </c>
      <c r="G10" s="13">
        <f>C10+D10+E10+F10</f>
        <v>302</v>
      </c>
      <c r="H10" s="4">
        <v>81</v>
      </c>
      <c r="I10" s="2">
        <v>113</v>
      </c>
      <c r="J10" s="2">
        <v>125</v>
      </c>
      <c r="K10" s="3">
        <v>60</v>
      </c>
      <c r="L10" s="7">
        <f>H10+I10+J10+K10</f>
        <v>379</v>
      </c>
      <c r="M10" s="13">
        <f>G10+L10</f>
        <v>681</v>
      </c>
    </row>
    <row r="11" spans="1:13" ht="18.75" customHeight="1">
      <c r="A11" s="5">
        <v>4</v>
      </c>
      <c r="B11" s="19" t="s">
        <v>19</v>
      </c>
      <c r="C11" s="2">
        <v>57</v>
      </c>
      <c r="D11" s="2">
        <v>26</v>
      </c>
      <c r="E11" s="2">
        <v>111</v>
      </c>
      <c r="F11" s="3">
        <v>115</v>
      </c>
      <c r="G11" s="13">
        <f>C11+D11+E11+F11</f>
        <v>309</v>
      </c>
      <c r="H11" s="4">
        <v>134</v>
      </c>
      <c r="I11" s="2">
        <v>39</v>
      </c>
      <c r="J11" s="2">
        <v>50</v>
      </c>
      <c r="K11" s="3">
        <v>90</v>
      </c>
      <c r="L11" s="7">
        <f>H11+I11+J11+K11</f>
        <v>313</v>
      </c>
      <c r="M11" s="13">
        <f>G11+L11</f>
        <v>622</v>
      </c>
    </row>
    <row r="12" spans="1:13" ht="18.75" customHeight="1">
      <c r="A12" s="5">
        <v>5</v>
      </c>
      <c r="B12" s="9" t="s">
        <v>13</v>
      </c>
      <c r="C12" s="2">
        <v>125</v>
      </c>
      <c r="D12" s="2">
        <v>5</v>
      </c>
      <c r="E12" s="2">
        <v>150</v>
      </c>
      <c r="F12" s="3">
        <v>16</v>
      </c>
      <c r="G12" s="13">
        <f>C12+D12+E12+F12</f>
        <v>296</v>
      </c>
      <c r="H12" s="4">
        <v>165</v>
      </c>
      <c r="I12" s="2">
        <v>18</v>
      </c>
      <c r="J12" s="2">
        <v>76</v>
      </c>
      <c r="K12" s="3"/>
      <c r="L12" s="7">
        <f>H12+I12+J12+K12</f>
        <v>259</v>
      </c>
      <c r="M12" s="13">
        <f>G12+L12</f>
        <v>555</v>
      </c>
    </row>
    <row r="13" spans="1:13" ht="18.75" customHeight="1">
      <c r="A13" s="5">
        <v>6</v>
      </c>
      <c r="B13" s="19" t="s">
        <v>15</v>
      </c>
      <c r="C13" s="2">
        <v>14</v>
      </c>
      <c r="D13" s="2">
        <v>86</v>
      </c>
      <c r="E13" s="2">
        <v>12</v>
      </c>
      <c r="F13" s="3">
        <v>16</v>
      </c>
      <c r="G13" s="13">
        <f>C13+D13+E13+F13</f>
        <v>128</v>
      </c>
      <c r="H13" s="4">
        <v>13</v>
      </c>
      <c r="I13" s="2">
        <v>128</v>
      </c>
      <c r="J13" s="2">
        <v>68</v>
      </c>
      <c r="K13" s="3">
        <v>116</v>
      </c>
      <c r="L13" s="7">
        <f>H13+I13+J13+K13</f>
        <v>325</v>
      </c>
      <c r="M13" s="13">
        <f>G13+L13</f>
        <v>453</v>
      </c>
    </row>
    <row r="14" spans="1:13" ht="18.75" customHeight="1">
      <c r="A14" s="2">
        <v>7</v>
      </c>
      <c r="B14" s="19" t="s">
        <v>11</v>
      </c>
      <c r="C14" s="2">
        <v>3</v>
      </c>
      <c r="D14" s="2">
        <v>24</v>
      </c>
      <c r="E14" s="2">
        <v>30</v>
      </c>
      <c r="F14" s="3">
        <v>85</v>
      </c>
      <c r="G14" s="13">
        <f>C14+D14+E14+F14</f>
        <v>142</v>
      </c>
      <c r="H14" s="4">
        <v>24</v>
      </c>
      <c r="I14" s="2">
        <v>50</v>
      </c>
      <c r="J14" s="2">
        <v>21</v>
      </c>
      <c r="K14" s="3">
        <v>170</v>
      </c>
      <c r="L14" s="7">
        <f>H14+I14+J14+K14</f>
        <v>265</v>
      </c>
      <c r="M14" s="13">
        <f>G14+L14</f>
        <v>407</v>
      </c>
    </row>
    <row r="15" spans="1:13" ht="18.75" customHeight="1">
      <c r="A15" s="2">
        <v>8</v>
      </c>
      <c r="B15" s="19" t="s">
        <v>22</v>
      </c>
      <c r="C15" s="2"/>
      <c r="D15" s="2">
        <v>83</v>
      </c>
      <c r="E15" s="2"/>
      <c r="F15" s="3">
        <v>32</v>
      </c>
      <c r="G15" s="13">
        <f>C15+D15+E15+F15</f>
        <v>115</v>
      </c>
      <c r="H15" s="4"/>
      <c r="I15" s="2">
        <v>83</v>
      </c>
      <c r="J15" s="2">
        <v>44</v>
      </c>
      <c r="K15" s="3">
        <v>60</v>
      </c>
      <c r="L15" s="7">
        <f>H15+I15+J15+K15</f>
        <v>187</v>
      </c>
      <c r="M15" s="13">
        <f>G15+L15</f>
        <v>302</v>
      </c>
    </row>
    <row r="16" spans="1:13" ht="18.75" customHeight="1">
      <c r="A16" s="5">
        <v>9</v>
      </c>
      <c r="B16" s="19" t="s">
        <v>20</v>
      </c>
      <c r="C16" s="2"/>
      <c r="D16" s="2">
        <v>69</v>
      </c>
      <c r="E16" s="2">
        <v>5</v>
      </c>
      <c r="F16" s="3">
        <v>84</v>
      </c>
      <c r="G16" s="13">
        <f>C16+D16+E16+F16</f>
        <v>158</v>
      </c>
      <c r="H16" s="4"/>
      <c r="I16" s="2">
        <v>18</v>
      </c>
      <c r="J16" s="2">
        <v>42</v>
      </c>
      <c r="K16" s="3">
        <v>45</v>
      </c>
      <c r="L16" s="7">
        <f>H16+I16+J16+K16</f>
        <v>105</v>
      </c>
      <c r="M16" s="13">
        <f>G16+L16</f>
        <v>263</v>
      </c>
    </row>
    <row r="17" spans="1:13" ht="18.75" customHeight="1" thickBot="1">
      <c r="A17" s="21">
        <v>10</v>
      </c>
      <c r="B17" s="26" t="s">
        <v>14</v>
      </c>
      <c r="C17" s="21"/>
      <c r="D17" s="21"/>
      <c r="E17" s="21"/>
      <c r="F17" s="22"/>
      <c r="G17" s="23">
        <f>C17+D17+E17+F17</f>
        <v>0</v>
      </c>
      <c r="H17" s="24"/>
      <c r="I17" s="21"/>
      <c r="J17" s="21"/>
      <c r="K17" s="22"/>
      <c r="L17" s="25">
        <f>H17+I17+J17+K17</f>
        <v>0</v>
      </c>
      <c r="M17" s="23">
        <f>G17+L17</f>
        <v>0</v>
      </c>
    </row>
    <row r="18" spans="1:13" ht="18.75" customHeight="1" thickTop="1">
      <c r="A18" s="16"/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8"/>
    </row>
    <row r="19" spans="1:13" ht="18" customHeight="1">
      <c r="A19" s="27" t="s">
        <v>16</v>
      </c>
      <c r="B19" s="27"/>
      <c r="C19" s="27"/>
      <c r="D19" s="27"/>
      <c r="E19" s="18"/>
      <c r="F19" s="18"/>
      <c r="G19" s="18"/>
      <c r="H19" s="18"/>
      <c r="I19" s="18"/>
      <c r="J19" s="36" t="s">
        <v>17</v>
      </c>
      <c r="K19" s="36"/>
      <c r="L19" s="36"/>
      <c r="M19" s="36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sortState ref="B8:M17">
    <sortCondition descending="1" ref="M8:M17"/>
  </sortState>
  <mergeCells count="9">
    <mergeCell ref="A19:D19"/>
    <mergeCell ref="A6:M6"/>
    <mergeCell ref="A1:M1"/>
    <mergeCell ref="A2:M2"/>
    <mergeCell ref="A3:M3"/>
    <mergeCell ref="A4:M4"/>
    <mergeCell ref="A5:E5"/>
    <mergeCell ref="J5:M5"/>
    <mergeCell ref="J19:M19"/>
  </mergeCells>
  <pageMargins left="0.59055118110236227" right="0.59055118110236227" top="0.35433070866141736" bottom="0.35433070866141736" header="0.31496062992125984" footer="0.31496062992125984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3" workbookViewId="0">
      <selection activeCell="N8" sqref="N8"/>
    </sheetView>
  </sheetViews>
  <sheetFormatPr defaultRowHeight="15"/>
  <cols>
    <col min="1" max="1" width="5.7109375" customWidth="1"/>
    <col min="2" max="2" width="23.28515625" customWidth="1"/>
    <col min="3" max="13" width="9.28515625" customWidth="1"/>
  </cols>
  <sheetData>
    <row r="1" spans="1:13" ht="23.25" hidden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" hidden="1" thickBo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4" customHeight="1" thickTop="1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24" customHeight="1">
      <c r="A4" s="38" t="s">
        <v>47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24" customHeight="1" thickBot="1">
      <c r="A5" s="39" t="s">
        <v>48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6.5" thickTop="1">
      <c r="A6" s="37" t="s">
        <v>45</v>
      </c>
      <c r="B6" s="37"/>
      <c r="C6" s="37"/>
      <c r="D6" s="37"/>
      <c r="E6" s="37"/>
      <c r="F6" s="37"/>
      <c r="G6" s="1"/>
      <c r="H6" s="1"/>
      <c r="I6" s="1"/>
      <c r="J6" s="34" t="s">
        <v>18</v>
      </c>
      <c r="K6" s="35"/>
      <c r="L6" s="35"/>
      <c r="M6" s="35"/>
    </row>
    <row r="7" spans="1:13" ht="21" thickBot="1">
      <c r="A7" s="28" t="s">
        <v>44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35.25" customHeight="1" thickTop="1" thickBot="1">
      <c r="A8" s="14" t="s">
        <v>42</v>
      </c>
      <c r="B8" s="15" t="s">
        <v>43</v>
      </c>
      <c r="C8" s="10" t="s">
        <v>24</v>
      </c>
      <c r="D8" s="10" t="s">
        <v>25</v>
      </c>
      <c r="E8" s="10" t="s">
        <v>26</v>
      </c>
      <c r="F8" s="12" t="s">
        <v>27</v>
      </c>
      <c r="G8" s="11" t="s">
        <v>8</v>
      </c>
      <c r="H8" s="12" t="s">
        <v>28</v>
      </c>
      <c r="I8" s="10" t="s">
        <v>29</v>
      </c>
      <c r="J8" s="10" t="s">
        <v>30</v>
      </c>
      <c r="K8" s="10" t="s">
        <v>31</v>
      </c>
      <c r="L8" s="11" t="s">
        <v>9</v>
      </c>
      <c r="M8" s="11" t="s">
        <v>7</v>
      </c>
    </row>
    <row r="9" spans="1:13" ht="18.75" customHeight="1" thickTop="1">
      <c r="A9" s="5">
        <v>1</v>
      </c>
      <c r="B9" s="20" t="s">
        <v>32</v>
      </c>
      <c r="C9" s="5">
        <v>306</v>
      </c>
      <c r="D9" s="5">
        <v>190</v>
      </c>
      <c r="E9" s="5">
        <v>198</v>
      </c>
      <c r="F9" s="6">
        <v>167</v>
      </c>
      <c r="G9" s="13">
        <f>C9+D9+E9+F9</f>
        <v>861</v>
      </c>
      <c r="H9" s="8">
        <v>116</v>
      </c>
      <c r="I9" s="5">
        <v>135</v>
      </c>
      <c r="J9" s="5">
        <v>170</v>
      </c>
      <c r="K9" s="6"/>
      <c r="L9" s="7">
        <f>H9+I9+J9+K9</f>
        <v>421</v>
      </c>
      <c r="M9" s="13">
        <f>G9+L9</f>
        <v>1282</v>
      </c>
    </row>
    <row r="10" spans="1:13" ht="18.75" customHeight="1">
      <c r="A10" s="2">
        <v>2</v>
      </c>
      <c r="B10" s="19" t="s">
        <v>33</v>
      </c>
      <c r="C10" s="2">
        <v>128</v>
      </c>
      <c r="D10" s="2">
        <v>112</v>
      </c>
      <c r="E10" s="2">
        <v>147</v>
      </c>
      <c r="F10" s="3">
        <v>42</v>
      </c>
      <c r="G10" s="13">
        <f>C10+D10+E10+F10</f>
        <v>429</v>
      </c>
      <c r="H10" s="4">
        <v>152</v>
      </c>
      <c r="I10" s="2">
        <v>101</v>
      </c>
      <c r="J10" s="2">
        <v>50</v>
      </c>
      <c r="K10" s="3">
        <v>24</v>
      </c>
      <c r="L10" s="7">
        <f>H10+I10+J10+K10</f>
        <v>327</v>
      </c>
      <c r="M10" s="13">
        <f>G10+L10</f>
        <v>756</v>
      </c>
    </row>
    <row r="11" spans="1:13" ht="18.75" customHeight="1">
      <c r="A11" s="2">
        <v>3</v>
      </c>
      <c r="B11" s="19" t="s">
        <v>34</v>
      </c>
      <c r="C11" s="2">
        <v>52</v>
      </c>
      <c r="D11" s="2">
        <v>90</v>
      </c>
      <c r="E11" s="2">
        <v>32</v>
      </c>
      <c r="F11" s="3">
        <v>128</v>
      </c>
      <c r="G11" s="13">
        <f>C11+D11+E11+F11</f>
        <v>302</v>
      </c>
      <c r="H11" s="4">
        <v>81</v>
      </c>
      <c r="I11" s="2">
        <v>113</v>
      </c>
      <c r="J11" s="2">
        <v>125</v>
      </c>
      <c r="K11" s="3">
        <v>60</v>
      </c>
      <c r="L11" s="7">
        <f>H11+I11+J11+K11</f>
        <v>379</v>
      </c>
      <c r="M11" s="13">
        <f>G11+L11</f>
        <v>681</v>
      </c>
    </row>
    <row r="12" spans="1:13" ht="18.75" customHeight="1">
      <c r="A12" s="5">
        <v>4</v>
      </c>
      <c r="B12" s="19" t="s">
        <v>35</v>
      </c>
      <c r="C12" s="2">
        <v>57</v>
      </c>
      <c r="D12" s="2">
        <v>26</v>
      </c>
      <c r="E12" s="2">
        <v>111</v>
      </c>
      <c r="F12" s="3">
        <v>115</v>
      </c>
      <c r="G12" s="13">
        <f>C12+D12+E12+F12</f>
        <v>309</v>
      </c>
      <c r="H12" s="4">
        <v>134</v>
      </c>
      <c r="I12" s="2">
        <v>39</v>
      </c>
      <c r="J12" s="2">
        <v>50</v>
      </c>
      <c r="K12" s="3">
        <v>90</v>
      </c>
      <c r="L12" s="7">
        <f>H12+I12+J12+K12</f>
        <v>313</v>
      </c>
      <c r="M12" s="13">
        <f>G12+L12</f>
        <v>622</v>
      </c>
    </row>
    <row r="13" spans="1:13" ht="18.75" customHeight="1">
      <c r="A13" s="5">
        <v>5</v>
      </c>
      <c r="B13" s="9" t="s">
        <v>36</v>
      </c>
      <c r="C13" s="2">
        <v>125</v>
      </c>
      <c r="D13" s="2">
        <v>5</v>
      </c>
      <c r="E13" s="2">
        <v>150</v>
      </c>
      <c r="F13" s="3">
        <v>16</v>
      </c>
      <c r="G13" s="13">
        <f>C13+D13+E13+F13</f>
        <v>296</v>
      </c>
      <c r="H13" s="4">
        <v>165</v>
      </c>
      <c r="I13" s="2">
        <v>18</v>
      </c>
      <c r="J13" s="2">
        <v>76</v>
      </c>
      <c r="K13" s="3"/>
      <c r="L13" s="7">
        <f>H13+I13+J13+K13</f>
        <v>259</v>
      </c>
      <c r="M13" s="13">
        <f>G13+L13</f>
        <v>555</v>
      </c>
    </row>
    <row r="14" spans="1:13" ht="18.75" customHeight="1">
      <c r="A14" s="5">
        <v>6</v>
      </c>
      <c r="B14" s="19" t="s">
        <v>37</v>
      </c>
      <c r="C14" s="2">
        <v>14</v>
      </c>
      <c r="D14" s="2">
        <v>86</v>
      </c>
      <c r="E14" s="2">
        <v>12</v>
      </c>
      <c r="F14" s="3">
        <v>16</v>
      </c>
      <c r="G14" s="13">
        <f>C14+D14+E14+F14</f>
        <v>128</v>
      </c>
      <c r="H14" s="4">
        <v>13</v>
      </c>
      <c r="I14" s="2">
        <v>128</v>
      </c>
      <c r="J14" s="2">
        <v>68</v>
      </c>
      <c r="K14" s="3">
        <v>116</v>
      </c>
      <c r="L14" s="7">
        <f>H14+I14+J14+K14</f>
        <v>325</v>
      </c>
      <c r="M14" s="13">
        <f>G14+L14</f>
        <v>453</v>
      </c>
    </row>
    <row r="15" spans="1:13" ht="18.75" customHeight="1">
      <c r="A15" s="2">
        <v>7</v>
      </c>
      <c r="B15" s="19" t="s">
        <v>38</v>
      </c>
      <c r="C15" s="2">
        <v>3</v>
      </c>
      <c r="D15" s="2">
        <v>24</v>
      </c>
      <c r="E15" s="2">
        <v>30</v>
      </c>
      <c r="F15" s="3">
        <v>85</v>
      </c>
      <c r="G15" s="13">
        <f>C15+D15+E15+F15</f>
        <v>142</v>
      </c>
      <c r="H15" s="4">
        <v>24</v>
      </c>
      <c r="I15" s="2">
        <v>50</v>
      </c>
      <c r="J15" s="2">
        <v>21</v>
      </c>
      <c r="K15" s="3">
        <v>170</v>
      </c>
      <c r="L15" s="7">
        <f>H15+I15+J15+K15</f>
        <v>265</v>
      </c>
      <c r="M15" s="13">
        <f>G15+L15</f>
        <v>407</v>
      </c>
    </row>
    <row r="16" spans="1:13" ht="18.75" customHeight="1">
      <c r="A16" s="2">
        <v>8</v>
      </c>
      <c r="B16" s="19" t="s">
        <v>39</v>
      </c>
      <c r="C16" s="2"/>
      <c r="D16" s="2">
        <v>83</v>
      </c>
      <c r="E16" s="2"/>
      <c r="F16" s="3">
        <v>32</v>
      </c>
      <c r="G16" s="13">
        <f>C16+D16+E16+F16</f>
        <v>115</v>
      </c>
      <c r="H16" s="4"/>
      <c r="I16" s="2">
        <v>83</v>
      </c>
      <c r="J16" s="2">
        <v>44</v>
      </c>
      <c r="K16" s="3">
        <v>60</v>
      </c>
      <c r="L16" s="7">
        <f>H16+I16+J16+K16</f>
        <v>187</v>
      </c>
      <c r="M16" s="13">
        <f>G16+L16</f>
        <v>302</v>
      </c>
    </row>
    <row r="17" spans="1:13" ht="18.75" customHeight="1">
      <c r="A17" s="5">
        <v>9</v>
      </c>
      <c r="B17" s="19" t="s">
        <v>40</v>
      </c>
      <c r="C17" s="2"/>
      <c r="D17" s="2">
        <v>69</v>
      </c>
      <c r="E17" s="2">
        <v>5</v>
      </c>
      <c r="F17" s="3">
        <v>84</v>
      </c>
      <c r="G17" s="13">
        <f>C17+D17+E17+F17</f>
        <v>158</v>
      </c>
      <c r="H17" s="4"/>
      <c r="I17" s="2">
        <v>18</v>
      </c>
      <c r="J17" s="2">
        <v>42</v>
      </c>
      <c r="K17" s="3">
        <v>45</v>
      </c>
      <c r="L17" s="7">
        <f>H17+I17+J17+K17</f>
        <v>105</v>
      </c>
      <c r="M17" s="13">
        <f>G17+L17</f>
        <v>263</v>
      </c>
    </row>
    <row r="18" spans="1:13" ht="18.75" customHeight="1" thickBot="1">
      <c r="A18" s="21">
        <v>10</v>
      </c>
      <c r="B18" s="26" t="s">
        <v>41</v>
      </c>
      <c r="C18" s="21"/>
      <c r="D18" s="21"/>
      <c r="E18" s="21"/>
      <c r="F18" s="22"/>
      <c r="G18" s="23">
        <f>C18+D18+E18+F18</f>
        <v>0</v>
      </c>
      <c r="H18" s="24"/>
      <c r="I18" s="21"/>
      <c r="J18" s="21"/>
      <c r="K18" s="22"/>
      <c r="L18" s="25">
        <f>H18+I18+J18+K18</f>
        <v>0</v>
      </c>
      <c r="M18" s="23">
        <f>G18+L18</f>
        <v>0</v>
      </c>
    </row>
    <row r="19" spans="1:13" ht="18.75" customHeight="1" thickTop="1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8"/>
    </row>
    <row r="20" spans="1:13" ht="18" customHeight="1">
      <c r="A20" s="27" t="s">
        <v>16</v>
      </c>
      <c r="B20" s="27"/>
      <c r="C20" s="27"/>
      <c r="D20" s="27"/>
      <c r="E20" s="18"/>
      <c r="F20" s="18"/>
      <c r="G20" s="18"/>
      <c r="H20" s="18"/>
      <c r="I20" s="18"/>
      <c r="J20" s="36" t="s">
        <v>17</v>
      </c>
      <c r="K20" s="36"/>
      <c r="L20" s="36"/>
      <c r="M20" s="36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10">
    <mergeCell ref="A7:M7"/>
    <mergeCell ref="A20:D20"/>
    <mergeCell ref="J20:M20"/>
    <mergeCell ref="A6:F6"/>
    <mergeCell ref="A4:M4"/>
    <mergeCell ref="A1:M1"/>
    <mergeCell ref="A2:M2"/>
    <mergeCell ref="A3:M3"/>
    <mergeCell ref="A5:M5"/>
    <mergeCell ref="J6:M6"/>
  </mergeCells>
  <pageMargins left="0.59055118110236227" right="0.59055118110236227" top="0.35433070866141736" bottom="0.35433070866141736" header="0.31496062992125984" footer="0.31496062992125984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Total</vt:lpstr>
      <vt:lpstr>Сумма</vt:lpstr>
      <vt:lpstr>Total!Область_печати</vt:lpstr>
      <vt:lpstr>Сумма!Область_печати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2011-12-03T10:36:51Z</dcterms:modified>
</cp:coreProperties>
</file>